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ja_01\!!!KPSV NEUSS\Jugend\Vierkampf_2026\"/>
    </mc:Choice>
  </mc:AlternateContent>
  <xr:revisionPtr revIDLastSave="0" documentId="13_ncr:1_{07111AA6-B30E-4EF2-99F4-9CF8BE451A5B}" xr6:coauthVersionLast="47" xr6:coauthVersionMax="47" xr10:uidLastSave="{00000000-0000-0000-0000-000000000000}"/>
  <bookViews>
    <workbookView xWindow="-120" yWindow="-120" windowWidth="29040" windowHeight="15720" xr2:uid="{4D0CA618-7BB1-4673-B052-69F0740D0E13}"/>
  </bookViews>
  <sheets>
    <sheet name="Nennungsformular_Einzel" sheetId="1" r:id="rId1"/>
    <sheet name="Auswahloptionen" sheetId="2" state="hidden" r:id="rId2"/>
    <sheet name="Datensammlung" sheetId="3" state="hidden" r:id="rId3"/>
  </sheets>
  <definedNames>
    <definedName name="Disziplin_Mannschaft">Auswahloptionen!$D$2:$D$6</definedName>
    <definedName name="Einzelwertung">Auswahloptionen!$C$2:$C$4</definedName>
    <definedName name="Geschlecht">Auswahloptionen!$A$2:$A$4</definedName>
    <definedName name="Jahrgang">Auswahloptionen!$B$2:$B$72</definedName>
    <definedName name="Vereine_KPSV_NE">Auswahloptionen!$F$2:$F$43</definedName>
    <definedName name="WB_Mannschaft">Auswahloptionen!$E$2:$E$4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Q2" i="3"/>
  <c r="P2" i="3"/>
  <c r="K2" i="3"/>
  <c r="J2" i="3"/>
  <c r="G2" i="3"/>
  <c r="D2" i="3"/>
  <c r="C2" i="3"/>
  <c r="B2" i="3"/>
</calcChain>
</file>

<file path=xl/sharedStrings.xml><?xml version="1.0" encoding="utf-8"?>
<sst xmlns="http://schemas.openxmlformats.org/spreadsheetml/2006/main" count="142" uniqueCount="88">
  <si>
    <t>Verein des KPSV Neuss:</t>
  </si>
  <si>
    <t>Verein Teilnehmer, die nicht dem KPSV Neuss angehören:</t>
  </si>
  <si>
    <t>Verein:</t>
  </si>
  <si>
    <t>bitte wählen!</t>
  </si>
  <si>
    <t>Name (Vorname zuerst)</t>
  </si>
  <si>
    <t>Geschl-echt</t>
  </si>
  <si>
    <t>Jahr-gang</t>
  </si>
  <si>
    <t>Name Pferd Dressur</t>
  </si>
  <si>
    <t>Name Pferd Springen</t>
  </si>
  <si>
    <t>Telefonnummer (Mobil):</t>
  </si>
  <si>
    <t>E-Mail:</t>
  </si>
  <si>
    <t>Das Startgeld in Höhe von insgesamt</t>
  </si>
  <si>
    <t>Alle Nennungen bitte an ankeroeb@gmx.de</t>
  </si>
  <si>
    <t>Geschlecht</t>
  </si>
  <si>
    <t>Jahrgang</t>
  </si>
  <si>
    <t>Einzelwertung?</t>
  </si>
  <si>
    <t>Disziplin Manschaft</t>
  </si>
  <si>
    <t>WB Mannschaft</t>
  </si>
  <si>
    <t>Vereine KPSV Neuss</t>
  </si>
  <si>
    <t>m</t>
  </si>
  <si>
    <t>WB C: Einzelwertung kleine Tour</t>
  </si>
  <si>
    <t>Laufen</t>
  </si>
  <si>
    <t>WB A: Mannschaft kleine Tour</t>
  </si>
  <si>
    <t>ARV Büttgen e.V.</t>
  </si>
  <si>
    <t>w</t>
  </si>
  <si>
    <t>WB D: Einzelwertung große Tour</t>
  </si>
  <si>
    <t>Schwimmen</t>
  </si>
  <si>
    <t>WB B: Mannschaft große Tour</t>
  </si>
  <si>
    <t>Fahrsportfreunde Neuss 1995 e.V.</t>
  </si>
  <si>
    <t>Dressur</t>
  </si>
  <si>
    <t>Förderkreis Dressur im KPSV Neuss e.V.</t>
  </si>
  <si>
    <t>Springen</t>
  </si>
  <si>
    <t>Kutscherfreunde W&amp;W Grimlinghausen e.V.</t>
  </si>
  <si>
    <t>Neuss­Grefrather Reitclub 1983 e.V.</t>
  </si>
  <si>
    <t>PF Kaarst-Tilmeshof e.V.</t>
  </si>
  <si>
    <t>PF Stessen-Bedburdyck e.V.</t>
  </si>
  <si>
    <t>PSV Klitzenhof e.V.</t>
  </si>
  <si>
    <t>Pferdesport und Reitherapie Ziegelhof e.V.</t>
  </si>
  <si>
    <t>RC Buscherhöfe Büttgen 1991 e.V.</t>
  </si>
  <si>
    <t>PSV Haus Vogelsang e.V.</t>
  </si>
  <si>
    <t>RC Gut Neuhaus Grevenbroich e.V.</t>
  </si>
  <si>
    <t>Reitgemeinschaft Voßhütte e.V.</t>
  </si>
  <si>
    <t>RF Grefrath-Röckrath 1925 e.V.</t>
  </si>
  <si>
    <t>RF Gut Böckemeshof e.V.</t>
  </si>
  <si>
    <t>RF Gut Mankartzhof e.V.</t>
  </si>
  <si>
    <t>RFV Bayer Dormagen e.V.</t>
  </si>
  <si>
    <t>RFV Hilgershof e.V.</t>
  </si>
  <si>
    <t>RFV Kaarst 1924 e.V.</t>
  </si>
  <si>
    <t>RFV Liedberg e.V.</t>
  </si>
  <si>
    <t>RFV Reitercorps Kleinenbroich e.V.</t>
  </si>
  <si>
    <t>RFV St.Georg Büttgen e.V.</t>
  </si>
  <si>
    <t>RSV im SC '36 Neuss-Grimlinghausen e.V.</t>
  </si>
  <si>
    <t>RFV Neuss e.V.</t>
  </si>
  <si>
    <t>RV Am Grenzhof e.V.</t>
  </si>
  <si>
    <t>RV Gut Kruchenhof e.V.</t>
  </si>
  <si>
    <t>RV Haus Kierst e.V.</t>
  </si>
  <si>
    <t>RFVV PF Gillbach e.V.</t>
  </si>
  <si>
    <t>RV Hochneukirch-Jüchen e.V.</t>
  </si>
  <si>
    <t>RV Jan von Werth Holzbüttgen e.V.</t>
  </si>
  <si>
    <t>RV Joistenhof Barrenstein e.V.</t>
  </si>
  <si>
    <t>RV Osterath e.V.</t>
  </si>
  <si>
    <t>RV St. Johannes Waat e.V.</t>
  </si>
  <si>
    <t>RV St. Martinus Zons e.V.</t>
  </si>
  <si>
    <t>RV Torfgrafen Bergerhof e.V.</t>
  </si>
  <si>
    <t>RV Uedesheim­Stüttgen 1926 e.V.</t>
  </si>
  <si>
    <t>RV Wevelinghoven e.V.</t>
  </si>
  <si>
    <t>RV St. Georg Grevenbroich e.V.</t>
  </si>
  <si>
    <t>RV Am Fronhof e.V.</t>
  </si>
  <si>
    <t>SG Neukirchen-Hülchrath e.V.</t>
  </si>
  <si>
    <t>Voltigierzentrum Meerbusch e.V.</t>
  </si>
  <si>
    <t>Nr.</t>
  </si>
  <si>
    <t>Name</t>
  </si>
  <si>
    <t>Alter</t>
  </si>
  <si>
    <t>Alters-punkte Schwimmen/ Laufen</t>
  </si>
  <si>
    <t>Mann-schaft</t>
  </si>
  <si>
    <t>WB C: Einzel kleine Tour</t>
  </si>
  <si>
    <t>WB D: Einzel große Tour</t>
  </si>
  <si>
    <t>Disziplin Mann-schaft Laufen</t>
  </si>
  <si>
    <t>Disziplin Mann-schaft Schwimmen</t>
  </si>
  <si>
    <t>Disziplin Mann-schaft Dressur</t>
  </si>
  <si>
    <t>Disziplin Mann-schaft Springen</t>
  </si>
  <si>
    <t>Pferd Dressur</t>
  </si>
  <si>
    <t>Pferd Springen</t>
  </si>
  <si>
    <t xml:space="preserve"> IBAN DE65 3016 0213 0016 2150 15</t>
  </si>
  <si>
    <t>Kreis-Pferdesportverband Neuss</t>
  </si>
  <si>
    <t>bis zum 25.10.2026 auf folgendes Konto:</t>
  </si>
  <si>
    <t>Prüfung:</t>
  </si>
  <si>
    <t>überweisen mit dem Verwendungszweck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</si>
</sst>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7]General"/>
    <numFmt numFmtId="165" formatCode="#,##0.00&quot; €&quot;"/>
    <numFmt numFmtId="166" formatCode="#,##0.00&quot; &quot;[$€-407];[Red]&quot;-&quot;#,##0.00&quot; &quot;[$€-407]"/>
  </numFmts>
  <fonts count="11" x14ac:knownFonts="1">
    <font>
      <sz val="11"/>
      <color rgb="FF000000"/>
      <name val="Arial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</cellStyleXfs>
  <cellXfs count="46">
    <xf numFmtId="0" fontId="0" fillId="0" borderId="0" xfId="0"/>
    <xf numFmtId="164" fontId="5" fillId="2" borderId="0" xfId="2" applyFont="1" applyFill="1"/>
    <xf numFmtId="164" fontId="5" fillId="0" borderId="0" xfId="2" applyFont="1"/>
    <xf numFmtId="164" fontId="6" fillId="0" borderId="0" xfId="2" applyFont="1" applyAlignment="1">
      <alignment vertical="top" wrapText="1"/>
    </xf>
    <xf numFmtId="164" fontId="5" fillId="2" borderId="0" xfId="2" applyFont="1" applyFill="1" applyAlignment="1">
      <alignment horizontal="left" vertical="center" wrapText="1"/>
    </xf>
    <xf numFmtId="164" fontId="5" fillId="2" borderId="0" xfId="2" applyFont="1" applyFill="1" applyAlignment="1">
      <alignment horizontal="left"/>
    </xf>
    <xf numFmtId="164" fontId="5" fillId="2" borderId="0" xfId="2" applyFont="1" applyFill="1" applyAlignment="1">
      <alignment vertical="center" wrapText="1"/>
    </xf>
    <xf numFmtId="164" fontId="5" fillId="2" borderId="0" xfId="2" applyFont="1" applyFill="1" applyAlignment="1">
      <alignment horizontal="center" vertical="center" wrapText="1"/>
    </xf>
    <xf numFmtId="164" fontId="5" fillId="2" borderId="2" xfId="2" applyFont="1" applyFill="1" applyBorder="1" applyAlignment="1" applyProtection="1">
      <alignment horizontal="left" vertical="center" wrapText="1"/>
      <protection locked="0"/>
    </xf>
    <xf numFmtId="164" fontId="2" fillId="0" borderId="0" xfId="2"/>
    <xf numFmtId="164" fontId="5" fillId="0" borderId="0" xfId="2" applyFont="1" applyAlignment="1">
      <alignment wrapText="1"/>
    </xf>
    <xf numFmtId="164" fontId="5" fillId="2" borderId="0" xfId="2" applyFont="1" applyFill="1" applyAlignment="1">
      <alignment wrapText="1"/>
    </xf>
    <xf numFmtId="164" fontId="5" fillId="2" borderId="2" xfId="2" applyFont="1" applyFill="1" applyBorder="1" applyAlignment="1">
      <alignment wrapText="1"/>
    </xf>
    <xf numFmtId="164" fontId="5" fillId="2" borderId="0" xfId="2" applyFont="1" applyFill="1" applyAlignment="1">
      <alignment vertical="center"/>
    </xf>
    <xf numFmtId="164" fontId="5" fillId="2" borderId="0" xfId="2" applyFont="1" applyFill="1" applyAlignment="1">
      <alignment horizontal="left" vertical="center"/>
    </xf>
    <xf numFmtId="164" fontId="6" fillId="2" borderId="0" xfId="2" applyFont="1" applyFill="1" applyAlignment="1">
      <alignment vertical="center"/>
    </xf>
    <xf numFmtId="164" fontId="6" fillId="0" borderId="0" xfId="2" applyFont="1"/>
    <xf numFmtId="164" fontId="8" fillId="0" borderId="0" xfId="2" applyFont="1"/>
    <xf numFmtId="164" fontId="9" fillId="0" borderId="0" xfId="2" applyFont="1"/>
    <xf numFmtId="165" fontId="7" fillId="2" borderId="0" xfId="2" applyNumberFormat="1" applyFont="1" applyFill="1" applyAlignment="1">
      <alignment horizontal="center" vertical="center"/>
    </xf>
    <xf numFmtId="0" fontId="0" fillId="2" borderId="3" xfId="0" applyFill="1" applyBorder="1"/>
    <xf numFmtId="164" fontId="5" fillId="2" borderId="6" xfId="2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/>
    <xf numFmtId="164" fontId="5" fillId="2" borderId="5" xfId="2" applyFont="1" applyFill="1" applyBorder="1" applyAlignment="1">
      <alignment wrapText="1"/>
    </xf>
    <xf numFmtId="165" fontId="10" fillId="2" borderId="0" xfId="2" applyNumberFormat="1" applyFont="1" applyFill="1" applyAlignment="1">
      <alignment horizontal="left" vertical="center"/>
    </xf>
    <xf numFmtId="164" fontId="5" fillId="2" borderId="0" xfId="2" applyFont="1" applyFill="1" applyBorder="1"/>
    <xf numFmtId="164" fontId="5" fillId="2" borderId="0" xfId="2" applyFont="1" applyFill="1" applyBorder="1" applyAlignment="1">
      <alignment horizontal="left" vertical="center" wrapText="1"/>
    </xf>
    <xf numFmtId="164" fontId="5" fillId="2" borderId="9" xfId="2" applyFont="1" applyFill="1" applyBorder="1" applyAlignment="1">
      <alignment wrapText="1"/>
    </xf>
    <xf numFmtId="164" fontId="6" fillId="2" borderId="0" xfId="2" applyFont="1" applyFill="1" applyAlignment="1">
      <alignment horizontal="left" vertical="center" wrapText="1"/>
    </xf>
    <xf numFmtId="164" fontId="5" fillId="2" borderId="5" xfId="2" applyFont="1" applyFill="1" applyBorder="1" applyAlignment="1">
      <alignment wrapText="1"/>
    </xf>
    <xf numFmtId="164" fontId="5" fillId="2" borderId="10" xfId="2" applyFont="1" applyFill="1" applyBorder="1" applyAlignment="1">
      <alignment horizontal="center" wrapText="1"/>
    </xf>
    <xf numFmtId="164" fontId="5" fillId="2" borderId="2" xfId="2" applyFont="1" applyFill="1" applyBorder="1" applyAlignment="1">
      <alignment horizontal="center" wrapText="1"/>
    </xf>
    <xf numFmtId="164" fontId="5" fillId="2" borderId="7" xfId="2" applyFont="1" applyFill="1" applyBorder="1" applyAlignment="1">
      <alignment horizontal="center" wrapText="1"/>
    </xf>
    <xf numFmtId="164" fontId="5" fillId="2" borderId="8" xfId="2" applyFont="1" applyFill="1" applyBorder="1" applyAlignment="1">
      <alignment horizontal="center" wrapText="1"/>
    </xf>
    <xf numFmtId="0" fontId="0" fillId="2" borderId="2" xfId="0" applyFill="1" applyBorder="1"/>
    <xf numFmtId="0" fontId="0" fillId="0" borderId="2" xfId="0" applyBorder="1"/>
    <xf numFmtId="0" fontId="0" fillId="2" borderId="4" xfId="0" applyFill="1" applyBorder="1"/>
    <xf numFmtId="0" fontId="0" fillId="2" borderId="0" xfId="0" applyFill="1"/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5" fillId="2" borderId="0" xfId="2" applyFont="1" applyFill="1" applyBorder="1" applyAlignment="1">
      <alignment horizontal="left" vertical="center"/>
    </xf>
    <xf numFmtId="164" fontId="5" fillId="2" borderId="2" xfId="2" applyFont="1" applyFill="1" applyBorder="1" applyAlignment="1" applyProtection="1">
      <alignment horizontal="left" vertical="center" wrapText="1"/>
      <protection locked="0"/>
    </xf>
    <xf numFmtId="164" fontId="5" fillId="2" borderId="0" xfId="2" applyFont="1" applyFill="1" applyBorder="1" applyAlignment="1">
      <alignment horizontal="left" vertical="center" wrapText="1"/>
    </xf>
    <xf numFmtId="164" fontId="5" fillId="2" borderId="1" xfId="2" applyFont="1" applyFill="1" applyBorder="1" applyAlignment="1">
      <alignment horizontal="left"/>
    </xf>
    <xf numFmtId="164" fontId="5" fillId="2" borderId="1" xfId="2" applyFont="1" applyFill="1" applyBorder="1" applyAlignment="1">
      <alignment horizontal="left" wrapText="1"/>
    </xf>
  </cellXfs>
  <cellStyles count="7">
    <cellStyle name="Excel Built-in Hyperlink" xfId="1" xr:uid="{D5821DFB-45D3-4942-AD0A-3EFBA5A7884E}"/>
    <cellStyle name="Excel Built-in Normal" xfId="2" xr:uid="{A57A2F07-73D3-4C55-9CA8-7F42E7FB3D45}"/>
    <cellStyle name="Heading" xfId="3" xr:uid="{204001C3-2269-4ED5-A518-EAD741658F08}"/>
    <cellStyle name="Heading1" xfId="4" xr:uid="{EA128B11-3DE3-4025-9CCC-817CD4A3E405}"/>
    <cellStyle name="Result" xfId="5" xr:uid="{00D51C52-1AF8-4D2E-BBF9-65DEA6537091}"/>
    <cellStyle name="Result2" xfId="6" xr:uid="{1FD56DC7-0141-413F-A011-56C809607CDC}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7677-BF2A-4CE4-8281-1CE79B05FD9A}">
  <dimension ref="A1:AMJ24"/>
  <sheetViews>
    <sheetView tabSelected="1" view="pageLayout" zoomScaleNormal="100" zoomScaleSheetLayoutView="145" workbookViewId="0">
      <selection activeCell="C5" sqref="C5:I6"/>
    </sheetView>
  </sheetViews>
  <sheetFormatPr baseColWidth="10" defaultRowHeight="14.25" x14ac:dyDescent="0.2"/>
  <cols>
    <col min="1" max="1" width="2.875" style="2" customWidth="1"/>
    <col min="2" max="2" width="26.625" style="2" customWidth="1"/>
    <col min="3" max="4" width="6.875" style="2" customWidth="1"/>
    <col min="5" max="5" width="12.625" style="2" customWidth="1"/>
    <col min="6" max="6" width="4.375" style="2" customWidth="1"/>
    <col min="7" max="7" width="6.5" style="2" customWidth="1"/>
    <col min="8" max="8" width="9.25" style="2" customWidth="1"/>
    <col min="9" max="9" width="11.125" style="2" customWidth="1"/>
    <col min="10" max="10" width="4.375" style="2" customWidth="1"/>
    <col min="11" max="11" width="22.25" style="2" customWidth="1"/>
    <col min="12" max="12" width="13.875" style="2" customWidth="1"/>
    <col min="13" max="28" width="7" style="2" customWidth="1"/>
    <col min="29" max="1024" width="10.625" style="2" customWidth="1"/>
    <col min="1025" max="1025" width="11" customWidth="1"/>
  </cols>
  <sheetData>
    <row r="1" spans="1:28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8" ht="13.5" customHeight="1" x14ac:dyDescent="0.2">
      <c r="A2" s="1"/>
      <c r="B2" s="1"/>
      <c r="C2" s="41"/>
      <c r="D2" s="41"/>
      <c r="E2" s="41"/>
      <c r="F2" s="41"/>
      <c r="G2" s="41"/>
      <c r="H2" s="41"/>
      <c r="I2" s="41"/>
      <c r="J2" s="25"/>
      <c r="K2" s="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5.5" customHeight="1" x14ac:dyDescent="0.2">
      <c r="A3" s="1"/>
      <c r="B3" s="1"/>
      <c r="C3" s="43"/>
      <c r="D3" s="43"/>
      <c r="E3" s="43"/>
      <c r="F3" s="43"/>
      <c r="G3" s="43"/>
      <c r="H3" s="43"/>
      <c r="I3" s="43"/>
      <c r="J3" s="25"/>
      <c r="K3" s="1"/>
    </row>
    <row r="4" spans="1:28" x14ac:dyDescent="0.2">
      <c r="A4" s="1"/>
      <c r="B4" s="1"/>
      <c r="C4" s="43"/>
      <c r="D4" s="43"/>
      <c r="E4" s="43"/>
      <c r="F4" s="43"/>
      <c r="G4" s="43"/>
      <c r="H4" s="43"/>
      <c r="I4" s="43"/>
      <c r="J4" s="25"/>
      <c r="K4" s="1"/>
    </row>
    <row r="5" spans="1:28" ht="12.75" customHeight="1" x14ac:dyDescent="0.2">
      <c r="A5" s="1"/>
      <c r="B5" s="1"/>
      <c r="C5" s="43"/>
      <c r="D5" s="43"/>
      <c r="E5" s="43"/>
      <c r="F5" s="43"/>
      <c r="G5" s="43"/>
      <c r="H5" s="43"/>
      <c r="I5" s="43"/>
      <c r="J5" s="25"/>
      <c r="K5" s="1"/>
    </row>
    <row r="6" spans="1:28" x14ac:dyDescent="0.2">
      <c r="A6" s="1"/>
      <c r="B6" s="1"/>
      <c r="C6" s="43"/>
      <c r="D6" s="43"/>
      <c r="E6" s="43"/>
      <c r="F6" s="43"/>
      <c r="G6" s="43"/>
      <c r="H6" s="43"/>
      <c r="I6" s="43"/>
      <c r="J6" s="25"/>
      <c r="K6" s="1"/>
    </row>
    <row r="7" spans="1:28" x14ac:dyDescent="0.2">
      <c r="A7" s="1"/>
      <c r="B7" s="1"/>
      <c r="C7" s="25"/>
      <c r="D7" s="25"/>
      <c r="E7" s="25"/>
      <c r="F7" s="25"/>
      <c r="G7" s="25"/>
      <c r="H7" s="26"/>
      <c r="I7" s="26"/>
      <c r="J7" s="26"/>
      <c r="K7" s="4"/>
    </row>
    <row r="8" spans="1:28" x14ac:dyDescent="0.2">
      <c r="A8" s="1"/>
      <c r="B8" s="1"/>
      <c r="C8" s="1"/>
      <c r="D8" s="1"/>
      <c r="E8" s="1"/>
      <c r="F8" s="1"/>
      <c r="G8" s="1"/>
      <c r="H8" s="4"/>
      <c r="I8" s="4"/>
      <c r="J8" s="4"/>
      <c r="K8" s="4"/>
    </row>
    <row r="9" spans="1:28" ht="25.5" customHeight="1" x14ac:dyDescent="0.2">
      <c r="A9" s="1"/>
      <c r="B9" s="1"/>
      <c r="C9" s="44" t="s">
        <v>0</v>
      </c>
      <c r="D9" s="44"/>
      <c r="E9" s="44"/>
      <c r="F9" s="5"/>
      <c r="G9" s="45" t="s">
        <v>1</v>
      </c>
      <c r="H9" s="45"/>
      <c r="I9" s="45"/>
      <c r="J9" s="4"/>
      <c r="K9" s="4"/>
    </row>
    <row r="10" spans="1:28" s="10" customFormat="1" ht="25.5" customHeight="1" x14ac:dyDescent="0.25">
      <c r="A10" s="6"/>
      <c r="B10" s="7" t="s">
        <v>2</v>
      </c>
      <c r="C10" s="42" t="s">
        <v>3</v>
      </c>
      <c r="D10" s="42"/>
      <c r="E10" s="42"/>
      <c r="F10" s="9"/>
      <c r="G10" s="34"/>
      <c r="H10" s="34"/>
      <c r="I10" s="34"/>
      <c r="J10" s="7"/>
      <c r="K10" s="4"/>
    </row>
    <row r="11" spans="1:28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28" s="10" customFormat="1" ht="27.75" customHeight="1" x14ac:dyDescent="0.2">
      <c r="A12" s="11"/>
      <c r="B12" s="12" t="s">
        <v>4</v>
      </c>
      <c r="C12" s="12" t="s">
        <v>5</v>
      </c>
      <c r="D12" s="27" t="s">
        <v>6</v>
      </c>
      <c r="E12" s="29" t="s">
        <v>86</v>
      </c>
      <c r="F12" s="29"/>
      <c r="G12" s="30" t="s">
        <v>7</v>
      </c>
      <c r="H12" s="31"/>
      <c r="I12" s="31"/>
      <c r="J12" s="31" t="s">
        <v>8</v>
      </c>
      <c r="K12" s="31"/>
    </row>
    <row r="13" spans="1:28" ht="25.5" customHeight="1" x14ac:dyDescent="0.2">
      <c r="A13" s="1"/>
      <c r="B13" s="8"/>
      <c r="C13" s="21" t="s">
        <v>3</v>
      </c>
      <c r="D13" s="23"/>
      <c r="E13" s="32"/>
      <c r="F13" s="33"/>
      <c r="G13" s="34"/>
      <c r="H13" s="34"/>
      <c r="I13" s="34"/>
      <c r="J13" s="35"/>
      <c r="K13" s="35"/>
    </row>
    <row r="14" spans="1:28" ht="25.5" customHeight="1" x14ac:dyDescent="0.2">
      <c r="A14" s="1"/>
      <c r="B14" s="13"/>
      <c r="C14" s="20"/>
      <c r="D14" s="22"/>
      <c r="E14" s="22"/>
      <c r="F14" s="14"/>
      <c r="G14" s="36"/>
      <c r="H14" s="36"/>
      <c r="I14" s="36"/>
      <c r="J14" s="36"/>
      <c r="K14" s="36"/>
    </row>
    <row r="15" spans="1:28" ht="25.5" customHeight="1" x14ac:dyDescent="0.2">
      <c r="A15" s="1"/>
      <c r="B15" s="13" t="s">
        <v>9</v>
      </c>
      <c r="C15" s="38"/>
      <c r="D15" s="39"/>
      <c r="E15" s="40"/>
      <c r="F15" s="14"/>
      <c r="G15" s="37"/>
      <c r="H15" s="37"/>
      <c r="I15" s="37"/>
      <c r="J15" s="37"/>
      <c r="K15" s="37"/>
    </row>
    <row r="16" spans="1:28" ht="25.5" customHeight="1" x14ac:dyDescent="0.2">
      <c r="A16" s="1"/>
      <c r="B16" s="13" t="s">
        <v>10</v>
      </c>
      <c r="C16" s="38"/>
      <c r="D16" s="39"/>
      <c r="E16" s="40"/>
      <c r="F16" s="14"/>
      <c r="G16" s="37"/>
      <c r="H16" s="37"/>
      <c r="I16" s="37"/>
      <c r="J16" s="37"/>
      <c r="K16" s="37"/>
    </row>
    <row r="17" spans="1:11" ht="25.5" customHeight="1" x14ac:dyDescent="0.2">
      <c r="A17" s="1"/>
      <c r="B17" s="13"/>
      <c r="C17" s="14"/>
      <c r="D17" s="14"/>
      <c r="E17" s="14"/>
      <c r="F17" s="13"/>
      <c r="G17" s="37"/>
      <c r="H17" s="37"/>
      <c r="I17" s="37"/>
      <c r="J17" s="37"/>
      <c r="K17" s="37"/>
    </row>
    <row r="18" spans="1:11" ht="25.5" customHeight="1" x14ac:dyDescent="0.2">
      <c r="A18" s="13" t="s">
        <v>11</v>
      </c>
      <c r="C18" s="24">
        <v>20</v>
      </c>
      <c r="D18" s="19"/>
      <c r="E18" s="13" t="s">
        <v>87</v>
      </c>
      <c r="F18" s="1"/>
      <c r="G18" s="13"/>
      <c r="I18" s="28" t="str">
        <f>CONCATENATE("Nenngeld Vierkampf 2026 "," ",B13)</f>
        <v xml:space="preserve">Nenngeld Vierkampf 2026  </v>
      </c>
      <c r="J18" s="28"/>
      <c r="K18" s="28"/>
    </row>
    <row r="19" spans="1:11" ht="12.75" customHeight="1" x14ac:dyDescent="0.2">
      <c r="A19" s="1"/>
      <c r="B19" s="1"/>
      <c r="C19" s="1"/>
      <c r="D19" s="1"/>
      <c r="E19" s="1"/>
      <c r="F19" s="15"/>
      <c r="G19" s="1"/>
      <c r="H19" s="1"/>
      <c r="I19" s="1"/>
      <c r="J19" s="15"/>
      <c r="K19" s="15"/>
    </row>
    <row r="20" spans="1:11" x14ac:dyDescent="0.2">
      <c r="A20" s="13" t="s">
        <v>85</v>
      </c>
      <c r="B20" s="1"/>
      <c r="C20" s="13"/>
      <c r="D20" s="16" t="s">
        <v>83</v>
      </c>
      <c r="E20" s="16"/>
      <c r="F20" s="1"/>
      <c r="G20" s="15"/>
      <c r="H20" s="16"/>
      <c r="I20" s="15" t="s">
        <v>84</v>
      </c>
      <c r="J20" s="13"/>
      <c r="K20" s="1"/>
    </row>
    <row r="21" spans="1:1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13"/>
      <c r="B22" s="1"/>
      <c r="C22" s="1"/>
      <c r="D22" s="1" t="s">
        <v>12</v>
      </c>
      <c r="E22" s="1"/>
      <c r="F22" s="1"/>
      <c r="G22" s="1"/>
      <c r="H22" s="1"/>
      <c r="I22" s="1"/>
      <c r="J22" s="1"/>
      <c r="K22" s="1"/>
    </row>
    <row r="23" spans="1:1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">
      <c r="A24" s="1"/>
      <c r="B24" s="1"/>
      <c r="C24" s="1"/>
      <c r="D24" s="1"/>
      <c r="E24" s="1"/>
      <c r="G24" s="1"/>
      <c r="H24" s="1"/>
      <c r="I24" s="1"/>
      <c r="J24" s="1"/>
      <c r="K24" s="1"/>
    </row>
  </sheetData>
  <mergeCells count="18">
    <mergeCell ref="C2:I2"/>
    <mergeCell ref="C10:E10"/>
    <mergeCell ref="G10:I10"/>
    <mergeCell ref="C3:I4"/>
    <mergeCell ref="C5:I6"/>
    <mergeCell ref="C9:E9"/>
    <mergeCell ref="G9:I9"/>
    <mergeCell ref="I18:K18"/>
    <mergeCell ref="E12:F12"/>
    <mergeCell ref="G12:I12"/>
    <mergeCell ref="J12:K12"/>
    <mergeCell ref="E13:F13"/>
    <mergeCell ref="G13:I13"/>
    <mergeCell ref="J13:K13"/>
    <mergeCell ref="G14:K16"/>
    <mergeCell ref="C15:E15"/>
    <mergeCell ref="C16:E16"/>
    <mergeCell ref="G17:K17"/>
  </mergeCells>
  <dataValidations disablePrompts="1" count="3">
    <dataValidation type="list" allowBlank="1" showInputMessage="1" showErrorMessage="1" errorTitle="Auswahl Vereine KPSV Neuss" error="In diesem Feld können nur Vereine aus dem KPSV Neuss ausgewählt werden (Dropdown-Menü). Teilnehmer von Vereinen außerhalb des KPSV Neuss tragen ihren Vereinsnamen im Feld rechts hiervon ein." sqref="C10" xr:uid="{F00529FE-07E7-44DA-9321-18EDA96CDE54}">
      <formula1>Vereine_KPSV_NE</formula1>
    </dataValidation>
    <dataValidation type="list" showInputMessage="1" showErrorMessage="1" errorTitle="Auswahl Geschlecht" error="Bitte wählen Sie ein Element aus der Liste aus!" sqref="C13" xr:uid="{97DF27CA-42BA-437F-A27E-2B4B02252309}">
      <formula1>Geschlecht</formula1>
    </dataValidation>
    <dataValidation allowBlank="1" showInputMessage="1" showErrorMessage="1" errorTitle="E-Mail-Adresse" error="Bitte geben Sie eine E-Mail-Adresse an!" sqref="C16" xr:uid="{54FEE9C5-6708-4562-8308-300CBE1439DC}"/>
  </dataValidations>
  <printOptions horizontalCentered="1"/>
  <pageMargins left="0.62992125984252012" right="0.62992125984252012" top="1.8070866141732331" bottom="0.63503937007874023" header="0.70826771653543308" footer="0.31535433070866109"/>
  <pageSetup paperSize="9" fitToWidth="0" fitToHeight="0" orientation="landscape" r:id="rId1"/>
  <headerFooter>
    <oddHeader xml:space="preserve">&amp;CJUGEND-EINZEL-
Drei- / Vierkampf 2026&amp;R&amp;G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8C883-1730-46A7-B635-F09656739E30}">
  <dimension ref="A1:AMJ72"/>
  <sheetViews>
    <sheetView workbookViewId="0"/>
  </sheetViews>
  <sheetFormatPr baseColWidth="10" defaultRowHeight="15" x14ac:dyDescent="0.25"/>
  <cols>
    <col min="1" max="2" width="12.125" style="9" customWidth="1"/>
    <col min="3" max="3" width="28" style="9" customWidth="1"/>
    <col min="4" max="4" width="17.125" style="9" customWidth="1"/>
    <col min="5" max="5" width="25.875" style="9" customWidth="1"/>
    <col min="6" max="6" width="39.875" style="9" customWidth="1"/>
    <col min="7" max="7" width="10.625" style="9" customWidth="1"/>
    <col min="8" max="8" width="39.875" style="9" customWidth="1"/>
    <col min="9" max="1024" width="10.625" style="9" customWidth="1"/>
    <col min="1025" max="1025" width="11" customWidth="1"/>
  </cols>
  <sheetData>
    <row r="1" spans="1:8" s="17" customFormat="1" x14ac:dyDescent="0.25">
      <c r="A1" s="17" t="s">
        <v>13</v>
      </c>
      <c r="B1" s="17" t="s">
        <v>14</v>
      </c>
      <c r="C1" s="17" t="s">
        <v>15</v>
      </c>
      <c r="D1" s="17" t="s">
        <v>16</v>
      </c>
      <c r="E1" s="17" t="s">
        <v>17</v>
      </c>
      <c r="F1" s="17" t="s">
        <v>18</v>
      </c>
      <c r="H1" s="17" t="s">
        <v>18</v>
      </c>
    </row>
    <row r="2" spans="1:8" x14ac:dyDescent="0.25">
      <c r="A2" s="9" t="s">
        <v>3</v>
      </c>
      <c r="B2" s="9" t="s">
        <v>3</v>
      </c>
      <c r="C2" s="9" t="s">
        <v>3</v>
      </c>
      <c r="D2" s="9" t="s">
        <v>3</v>
      </c>
      <c r="E2" s="9" t="s">
        <v>3</v>
      </c>
      <c r="F2" s="9" t="s">
        <v>3</v>
      </c>
      <c r="H2" s="9" t="s">
        <v>3</v>
      </c>
    </row>
    <row r="3" spans="1:8" x14ac:dyDescent="0.25">
      <c r="A3" s="9" t="s">
        <v>19</v>
      </c>
      <c r="B3" s="9">
        <v>2019</v>
      </c>
      <c r="C3" s="9" t="s">
        <v>20</v>
      </c>
      <c r="D3" s="9" t="s">
        <v>21</v>
      </c>
      <c r="E3" s="9" t="s">
        <v>22</v>
      </c>
      <c r="F3" s="9" t="s">
        <v>23</v>
      </c>
      <c r="H3" s="9" t="s">
        <v>23</v>
      </c>
    </row>
    <row r="4" spans="1:8" x14ac:dyDescent="0.25">
      <c r="A4" s="9" t="s">
        <v>24</v>
      </c>
      <c r="B4" s="9">
        <v>2018</v>
      </c>
      <c r="C4" s="9" t="s">
        <v>25</v>
      </c>
      <c r="D4" s="9" t="s">
        <v>26</v>
      </c>
      <c r="E4" s="9" t="s">
        <v>27</v>
      </c>
      <c r="F4" s="9" t="s">
        <v>28</v>
      </c>
      <c r="H4" s="9" t="s">
        <v>28</v>
      </c>
    </row>
    <row r="5" spans="1:8" x14ac:dyDescent="0.25">
      <c r="B5" s="9">
        <v>2017</v>
      </c>
      <c r="D5" s="9" t="s">
        <v>29</v>
      </c>
      <c r="F5" s="9" t="s">
        <v>30</v>
      </c>
      <c r="H5" s="9" t="s">
        <v>30</v>
      </c>
    </row>
    <row r="6" spans="1:8" x14ac:dyDescent="0.25">
      <c r="B6" s="9">
        <v>2016</v>
      </c>
      <c r="D6" s="9" t="s">
        <v>31</v>
      </c>
      <c r="F6" s="9" t="s">
        <v>32</v>
      </c>
      <c r="H6" s="9" t="s">
        <v>32</v>
      </c>
    </row>
    <row r="7" spans="1:8" x14ac:dyDescent="0.25">
      <c r="B7" s="9">
        <v>2015</v>
      </c>
      <c r="F7" s="9" t="s">
        <v>33</v>
      </c>
      <c r="H7" s="9" t="s">
        <v>33</v>
      </c>
    </row>
    <row r="8" spans="1:8" x14ac:dyDescent="0.25">
      <c r="B8" s="9">
        <v>2014</v>
      </c>
      <c r="F8" s="9" t="s">
        <v>34</v>
      </c>
      <c r="H8" s="9" t="s">
        <v>34</v>
      </c>
    </row>
    <row r="9" spans="1:8" x14ac:dyDescent="0.25">
      <c r="B9" s="9">
        <v>2013</v>
      </c>
      <c r="F9" s="9" t="s">
        <v>35</v>
      </c>
      <c r="H9" s="9" t="s">
        <v>35</v>
      </c>
    </row>
    <row r="10" spans="1:8" x14ac:dyDescent="0.25">
      <c r="B10" s="9">
        <v>2012</v>
      </c>
      <c r="F10" s="9" t="s">
        <v>36</v>
      </c>
      <c r="H10" s="18" t="s">
        <v>37</v>
      </c>
    </row>
    <row r="11" spans="1:8" x14ac:dyDescent="0.25">
      <c r="B11" s="9">
        <v>2011</v>
      </c>
      <c r="F11" s="9" t="s">
        <v>38</v>
      </c>
      <c r="H11" s="18" t="s">
        <v>39</v>
      </c>
    </row>
    <row r="12" spans="1:8" x14ac:dyDescent="0.25">
      <c r="B12" s="9">
        <v>2010</v>
      </c>
      <c r="F12" s="9" t="s">
        <v>40</v>
      </c>
      <c r="H12" s="9" t="s">
        <v>36</v>
      </c>
    </row>
    <row r="13" spans="1:8" x14ac:dyDescent="0.25">
      <c r="B13" s="9">
        <v>2009</v>
      </c>
      <c r="F13" s="9" t="s">
        <v>41</v>
      </c>
      <c r="H13" s="9" t="s">
        <v>38</v>
      </c>
    </row>
    <row r="14" spans="1:8" x14ac:dyDescent="0.25">
      <c r="B14" s="9">
        <v>2008</v>
      </c>
      <c r="F14" s="9" t="s">
        <v>42</v>
      </c>
      <c r="H14" s="9" t="s">
        <v>40</v>
      </c>
    </row>
    <row r="15" spans="1:8" x14ac:dyDescent="0.25">
      <c r="B15" s="9">
        <v>2007</v>
      </c>
      <c r="F15" s="9" t="s">
        <v>43</v>
      </c>
      <c r="H15" s="18" t="s">
        <v>41</v>
      </c>
    </row>
    <row r="16" spans="1:8" x14ac:dyDescent="0.25">
      <c r="B16" s="9">
        <v>2006</v>
      </c>
      <c r="F16" s="9" t="s">
        <v>44</v>
      </c>
      <c r="H16" s="9" t="s">
        <v>42</v>
      </c>
    </row>
    <row r="17" spans="2:8" x14ac:dyDescent="0.25">
      <c r="B17" s="9">
        <v>2005</v>
      </c>
      <c r="F17" s="9" t="s">
        <v>45</v>
      </c>
      <c r="H17" s="9" t="s">
        <v>43</v>
      </c>
    </row>
    <row r="18" spans="2:8" x14ac:dyDescent="0.25">
      <c r="B18" s="9">
        <v>2004</v>
      </c>
      <c r="F18" s="9" t="s">
        <v>46</v>
      </c>
      <c r="H18" s="9" t="s">
        <v>44</v>
      </c>
    </row>
    <row r="19" spans="2:8" x14ac:dyDescent="0.25">
      <c r="B19" s="9">
        <v>2003</v>
      </c>
      <c r="F19" s="9" t="s">
        <v>47</v>
      </c>
      <c r="H19" s="9" t="s">
        <v>45</v>
      </c>
    </row>
    <row r="20" spans="2:8" x14ac:dyDescent="0.25">
      <c r="B20" s="9">
        <v>2002</v>
      </c>
      <c r="F20" s="9" t="s">
        <v>48</v>
      </c>
      <c r="H20" s="9" t="s">
        <v>46</v>
      </c>
    </row>
    <row r="21" spans="2:8" x14ac:dyDescent="0.25">
      <c r="B21" s="9">
        <v>2001</v>
      </c>
      <c r="F21" s="9" t="s">
        <v>49</v>
      </c>
      <c r="H21" s="9" t="s">
        <v>47</v>
      </c>
    </row>
    <row r="22" spans="2:8" x14ac:dyDescent="0.25">
      <c r="B22" s="9">
        <v>2000</v>
      </c>
      <c r="F22" s="9" t="s">
        <v>50</v>
      </c>
      <c r="H22" s="9" t="s">
        <v>48</v>
      </c>
    </row>
    <row r="23" spans="2:8" x14ac:dyDescent="0.25">
      <c r="B23" s="9">
        <v>1999</v>
      </c>
      <c r="F23" s="9" t="s">
        <v>51</v>
      </c>
      <c r="H23" s="18" t="s">
        <v>52</v>
      </c>
    </row>
    <row r="24" spans="2:8" x14ac:dyDescent="0.25">
      <c r="B24" s="9">
        <v>1998</v>
      </c>
      <c r="F24" s="9" t="s">
        <v>53</v>
      </c>
      <c r="H24" s="9" t="s">
        <v>49</v>
      </c>
    </row>
    <row r="25" spans="2:8" x14ac:dyDescent="0.25">
      <c r="B25" s="9">
        <v>1997</v>
      </c>
      <c r="F25" s="9" t="s">
        <v>54</v>
      </c>
      <c r="H25" s="9" t="s">
        <v>50</v>
      </c>
    </row>
    <row r="26" spans="2:8" x14ac:dyDescent="0.25">
      <c r="B26" s="9">
        <v>1996</v>
      </c>
      <c r="F26" s="9" t="s">
        <v>55</v>
      </c>
      <c r="H26" s="18" t="s">
        <v>56</v>
      </c>
    </row>
    <row r="27" spans="2:8" x14ac:dyDescent="0.25">
      <c r="B27" s="9">
        <v>1995</v>
      </c>
      <c r="F27" s="9" t="s">
        <v>57</v>
      </c>
      <c r="H27" s="9" t="s">
        <v>51</v>
      </c>
    </row>
    <row r="28" spans="2:8" x14ac:dyDescent="0.25">
      <c r="B28" s="9">
        <v>1994</v>
      </c>
      <c r="F28" s="9" t="s">
        <v>58</v>
      </c>
      <c r="H28" s="9" t="s">
        <v>53</v>
      </c>
    </row>
    <row r="29" spans="2:8" x14ac:dyDescent="0.25">
      <c r="B29" s="9">
        <v>1993</v>
      </c>
      <c r="F29" s="9" t="s">
        <v>59</v>
      </c>
      <c r="H29" s="9" t="s">
        <v>54</v>
      </c>
    </row>
    <row r="30" spans="2:8" x14ac:dyDescent="0.25">
      <c r="B30" s="9">
        <v>1992</v>
      </c>
      <c r="F30" s="9" t="s">
        <v>60</v>
      </c>
      <c r="H30" s="9" t="s">
        <v>55</v>
      </c>
    </row>
    <row r="31" spans="2:8" x14ac:dyDescent="0.25">
      <c r="B31" s="9">
        <v>1991</v>
      </c>
      <c r="F31" s="9" t="s">
        <v>61</v>
      </c>
      <c r="H31" s="9" t="s">
        <v>57</v>
      </c>
    </row>
    <row r="32" spans="2:8" x14ac:dyDescent="0.25">
      <c r="B32" s="9">
        <v>1990</v>
      </c>
      <c r="F32" s="9" t="s">
        <v>62</v>
      </c>
      <c r="H32" s="9" t="s">
        <v>58</v>
      </c>
    </row>
    <row r="33" spans="2:8" x14ac:dyDescent="0.25">
      <c r="B33" s="9">
        <v>1989</v>
      </c>
      <c r="F33" s="9" t="s">
        <v>63</v>
      </c>
      <c r="H33" s="9" t="s">
        <v>59</v>
      </c>
    </row>
    <row r="34" spans="2:8" x14ac:dyDescent="0.25">
      <c r="B34" s="9">
        <v>1988</v>
      </c>
      <c r="F34" s="9" t="s">
        <v>64</v>
      </c>
      <c r="H34" s="9" t="s">
        <v>60</v>
      </c>
    </row>
    <row r="35" spans="2:8" x14ac:dyDescent="0.25">
      <c r="B35" s="9">
        <v>1987</v>
      </c>
      <c r="F35" s="9" t="s">
        <v>65</v>
      </c>
      <c r="H35" s="18" t="s">
        <v>66</v>
      </c>
    </row>
    <row r="36" spans="2:8" x14ac:dyDescent="0.25">
      <c r="B36" s="9">
        <v>1986</v>
      </c>
      <c r="F36" s="9" t="s">
        <v>67</v>
      </c>
      <c r="H36" s="9" t="s">
        <v>61</v>
      </c>
    </row>
    <row r="37" spans="2:8" x14ac:dyDescent="0.25">
      <c r="B37" s="9">
        <v>1985</v>
      </c>
      <c r="F37" s="9" t="s">
        <v>68</v>
      </c>
      <c r="H37" s="9" t="s">
        <v>62</v>
      </c>
    </row>
    <row r="38" spans="2:8" x14ac:dyDescent="0.25">
      <c r="B38" s="9">
        <v>1984</v>
      </c>
      <c r="F38" s="9" t="s">
        <v>69</v>
      </c>
      <c r="H38" s="9" t="s">
        <v>63</v>
      </c>
    </row>
    <row r="39" spans="2:8" x14ac:dyDescent="0.25">
      <c r="B39" s="9">
        <v>1983</v>
      </c>
      <c r="F39" s="9" t="s">
        <v>64</v>
      </c>
      <c r="H39" s="9" t="s">
        <v>64</v>
      </c>
    </row>
    <row r="40" spans="2:8" x14ac:dyDescent="0.25">
      <c r="B40" s="9">
        <v>1982</v>
      </c>
      <c r="F40" s="9" t="s">
        <v>65</v>
      </c>
      <c r="H40" s="9" t="s">
        <v>65</v>
      </c>
    </row>
    <row r="41" spans="2:8" x14ac:dyDescent="0.25">
      <c r="B41" s="9">
        <v>1981</v>
      </c>
      <c r="F41" s="9" t="s">
        <v>67</v>
      </c>
      <c r="H41" s="9" t="s">
        <v>67</v>
      </c>
    </row>
    <row r="42" spans="2:8" x14ac:dyDescent="0.25">
      <c r="B42" s="9">
        <v>1980</v>
      </c>
      <c r="F42" s="9" t="s">
        <v>68</v>
      </c>
      <c r="H42" s="9" t="s">
        <v>68</v>
      </c>
    </row>
    <row r="43" spans="2:8" x14ac:dyDescent="0.25">
      <c r="B43" s="9">
        <v>1979</v>
      </c>
      <c r="F43" s="9" t="s">
        <v>69</v>
      </c>
      <c r="H43" s="9" t="s">
        <v>69</v>
      </c>
    </row>
    <row r="44" spans="2:8" x14ac:dyDescent="0.25">
      <c r="B44" s="9">
        <v>1978</v>
      </c>
    </row>
    <row r="45" spans="2:8" x14ac:dyDescent="0.25">
      <c r="B45" s="9">
        <v>1977</v>
      </c>
    </row>
    <row r="46" spans="2:8" x14ac:dyDescent="0.25">
      <c r="B46" s="9">
        <v>1976</v>
      </c>
    </row>
    <row r="47" spans="2:8" x14ac:dyDescent="0.25">
      <c r="B47" s="9">
        <v>1975</v>
      </c>
    </row>
    <row r="48" spans="2:8" x14ac:dyDescent="0.25">
      <c r="B48" s="9">
        <v>1974</v>
      </c>
    </row>
    <row r="49" spans="2:2" x14ac:dyDescent="0.25">
      <c r="B49" s="9">
        <v>1973</v>
      </c>
    </row>
    <row r="50" spans="2:2" x14ac:dyDescent="0.25">
      <c r="B50" s="9">
        <v>1972</v>
      </c>
    </row>
    <row r="51" spans="2:2" x14ac:dyDescent="0.25">
      <c r="B51" s="9">
        <v>1971</v>
      </c>
    </row>
    <row r="52" spans="2:2" x14ac:dyDescent="0.25">
      <c r="B52" s="9">
        <v>1970</v>
      </c>
    </row>
    <row r="53" spans="2:2" x14ac:dyDescent="0.25">
      <c r="B53" s="9">
        <v>1969</v>
      </c>
    </row>
    <row r="54" spans="2:2" x14ac:dyDescent="0.25">
      <c r="B54" s="9">
        <v>1968</v>
      </c>
    </row>
    <row r="55" spans="2:2" x14ac:dyDescent="0.25">
      <c r="B55" s="9">
        <v>1967</v>
      </c>
    </row>
    <row r="56" spans="2:2" x14ac:dyDescent="0.25">
      <c r="B56" s="9">
        <v>1966</v>
      </c>
    </row>
    <row r="57" spans="2:2" x14ac:dyDescent="0.25">
      <c r="B57" s="9">
        <v>1965</v>
      </c>
    </row>
    <row r="58" spans="2:2" x14ac:dyDescent="0.25">
      <c r="B58" s="9">
        <v>1964</v>
      </c>
    </row>
    <row r="59" spans="2:2" x14ac:dyDescent="0.25">
      <c r="B59" s="9">
        <v>1963</v>
      </c>
    </row>
    <row r="60" spans="2:2" x14ac:dyDescent="0.25">
      <c r="B60" s="9">
        <v>1962</v>
      </c>
    </row>
    <row r="61" spans="2:2" x14ac:dyDescent="0.25">
      <c r="B61" s="9">
        <v>1961</v>
      </c>
    </row>
    <row r="62" spans="2:2" x14ac:dyDescent="0.25">
      <c r="B62" s="9">
        <v>1960</v>
      </c>
    </row>
    <row r="63" spans="2:2" x14ac:dyDescent="0.25">
      <c r="B63" s="9">
        <v>1959</v>
      </c>
    </row>
    <row r="64" spans="2:2" x14ac:dyDescent="0.25">
      <c r="B64" s="9">
        <v>1958</v>
      </c>
    </row>
    <row r="65" spans="2:2" x14ac:dyDescent="0.25">
      <c r="B65" s="9">
        <v>1957</v>
      </c>
    </row>
    <row r="66" spans="2:2" x14ac:dyDescent="0.25">
      <c r="B66" s="9">
        <v>1956</v>
      </c>
    </row>
    <row r="67" spans="2:2" x14ac:dyDescent="0.25">
      <c r="B67" s="9">
        <v>1955</v>
      </c>
    </row>
    <row r="68" spans="2:2" x14ac:dyDescent="0.25">
      <c r="B68" s="9">
        <v>1954</v>
      </c>
    </row>
    <row r="69" spans="2:2" x14ac:dyDescent="0.25">
      <c r="B69" s="9">
        <v>1953</v>
      </c>
    </row>
    <row r="70" spans="2:2" x14ac:dyDescent="0.25">
      <c r="B70" s="9">
        <v>1952</v>
      </c>
    </row>
    <row r="71" spans="2:2" x14ac:dyDescent="0.25">
      <c r="B71" s="9">
        <v>1951</v>
      </c>
    </row>
    <row r="72" spans="2:2" x14ac:dyDescent="0.25">
      <c r="B72" s="9">
        <v>1950</v>
      </c>
    </row>
  </sheetData>
  <pageMargins left="0.70000000000000007" right="0.7000000000000000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4CECD-08E2-4E34-85E1-66A8C114E1A7}">
  <dimension ref="A1:AMJ2"/>
  <sheetViews>
    <sheetView workbookViewId="0"/>
  </sheetViews>
  <sheetFormatPr baseColWidth="10" defaultRowHeight="15" x14ac:dyDescent="0.25"/>
  <cols>
    <col min="1" max="6" width="10.625" style="9" customWidth="1"/>
    <col min="7" max="7" width="42.25" style="9" customWidth="1"/>
    <col min="8" max="1024" width="10.625" style="9" customWidth="1"/>
    <col min="1025" max="1025" width="11" customWidth="1"/>
  </cols>
  <sheetData>
    <row r="1" spans="1:17" ht="38.25" x14ac:dyDescent="0.25">
      <c r="A1" s="3" t="s">
        <v>70</v>
      </c>
      <c r="B1" s="3" t="s">
        <v>71</v>
      </c>
      <c r="C1" s="3" t="s">
        <v>13</v>
      </c>
      <c r="D1" s="3" t="s">
        <v>6</v>
      </c>
      <c r="E1" s="3" t="s">
        <v>72</v>
      </c>
      <c r="F1" s="3" t="s">
        <v>73</v>
      </c>
      <c r="G1" s="3" t="s">
        <v>74</v>
      </c>
      <c r="H1" s="3" t="s">
        <v>22</v>
      </c>
      <c r="I1" s="3" t="s">
        <v>27</v>
      </c>
      <c r="J1" s="3" t="s">
        <v>75</v>
      </c>
      <c r="K1" s="3" t="s">
        <v>76</v>
      </c>
      <c r="L1" s="3" t="s">
        <v>77</v>
      </c>
      <c r="M1" s="3" t="s">
        <v>78</v>
      </c>
      <c r="N1" s="3" t="s">
        <v>79</v>
      </c>
      <c r="O1" s="3" t="s">
        <v>80</v>
      </c>
      <c r="P1" s="3" t="s">
        <v>81</v>
      </c>
      <c r="Q1" s="3" t="s">
        <v>82</v>
      </c>
    </row>
    <row r="2" spans="1:17" x14ac:dyDescent="0.25">
      <c r="B2" t="str">
        <f>IF(Nennungsformular_Einzel!B13&lt;&gt;"",Nennungsformular_Einzel!B13,"")</f>
        <v/>
      </c>
      <c r="C2" s="9" t="str">
        <f>Nennungsformular_Einzel!C13</f>
        <v>bitte wählen!</v>
      </c>
      <c r="D2" s="9" t="e">
        <f>Nennungsformular_Einzel!#REF!</f>
        <v>#REF!</v>
      </c>
      <c r="G2" s="9" t="str">
        <f>CONCATENATE(Nennungsformular_Einzel!C$10,Nennungsformular_Einzel!G$10," ",Nennungsformular_Einzel!K$10)</f>
        <v xml:space="preserve">bitte wählen! </v>
      </c>
      <c r="J2" t="e">
        <f>IF(Nennungsformular_Einzel!#REF!="WB C: Einzelwertung kleine Tour","x","")</f>
        <v>#REF!</v>
      </c>
      <c r="K2" t="e">
        <f>IF(Nennungsformular_Einzel!#REF!="WB D: Einzelwertung große Tour","x","")</f>
        <v>#REF!</v>
      </c>
      <c r="P2" t="str">
        <f>IF(Nennungsformular_Einzel!G13&lt;&gt;"",Nennungsformular_Einzel!G13,"")</f>
        <v/>
      </c>
      <c r="Q2" t="str">
        <f>IF(Nennungsformular_Einzel!J13&lt;&gt;"",Nennungsformular_Einzel!J13,"")</f>
        <v/>
      </c>
    </row>
  </sheetData>
  <pageMargins left="0.70000000000000007" right="0.7000000000000000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Nennungsformular_Einzel</vt:lpstr>
      <vt:lpstr>Auswahloptionen</vt:lpstr>
      <vt:lpstr>Datensammlung</vt:lpstr>
      <vt:lpstr>Disziplin_Mannschaft</vt:lpstr>
      <vt:lpstr>Einzelwertung</vt:lpstr>
      <vt:lpstr>Geschlecht</vt:lpstr>
      <vt:lpstr>Jahrgang</vt:lpstr>
      <vt:lpstr>Vereine_KPSV_NE</vt:lpstr>
      <vt:lpstr>WB_Mannschaft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Anja Mede</cp:lastModifiedBy>
  <cp:revision>1</cp:revision>
  <cp:lastPrinted>2026-09-07T15:39:16Z</cp:lastPrinted>
  <dcterms:created xsi:type="dcterms:W3CDTF">2025-05-18T07:37:14Z</dcterms:created>
  <dcterms:modified xsi:type="dcterms:W3CDTF">2026-09-07T15:40:51Z</dcterms:modified>
</cp:coreProperties>
</file>